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8475" windowHeight="61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118" i="1"/>
  <c r="D120" s="1"/>
  <c r="D124" s="1"/>
  <c r="D113"/>
  <c r="C160"/>
  <c r="C101"/>
  <c r="C97"/>
  <c r="C92"/>
  <c r="C88"/>
  <c r="C83"/>
  <c r="C79"/>
  <c r="C75"/>
  <c r="C69"/>
  <c r="C65"/>
  <c r="C60"/>
  <c r="C56"/>
  <c r="C52"/>
  <c r="C46"/>
  <c r="C42"/>
  <c r="C37"/>
  <c r="C28"/>
  <c r="C24"/>
  <c r="C20"/>
  <c r="C103"/>
  <c r="C161" s="1"/>
  <c r="C162" s="1"/>
  <c r="C145"/>
  <c r="C14"/>
  <c r="D14"/>
  <c r="D20"/>
  <c r="D24"/>
  <c r="D28"/>
  <c r="D37"/>
  <c r="D42"/>
  <c r="C127"/>
  <c r="C129" s="1"/>
  <c r="C154"/>
  <c r="C149"/>
  <c r="C139"/>
  <c r="D101"/>
  <c r="D97"/>
  <c r="D92"/>
  <c r="D88"/>
  <c r="D83"/>
  <c r="D79"/>
  <c r="D75"/>
  <c r="D69"/>
  <c r="D65"/>
  <c r="D60"/>
  <c r="D56"/>
  <c r="D52"/>
  <c r="D46"/>
  <c r="D103"/>
  <c r="D129"/>
  <c r="D145"/>
  <c r="D149"/>
  <c r="D160"/>
  <c r="D154"/>
  <c r="D139"/>
</calcChain>
</file>

<file path=xl/sharedStrings.xml><?xml version="1.0" encoding="utf-8"?>
<sst xmlns="http://schemas.openxmlformats.org/spreadsheetml/2006/main" count="163" uniqueCount="158">
  <si>
    <t>Charitable Gifts</t>
  </si>
  <si>
    <t>Advertisements</t>
  </si>
  <si>
    <t>Vehicle Expenses</t>
  </si>
  <si>
    <t>Insurance</t>
  </si>
  <si>
    <t>Home/Office Expenses</t>
  </si>
  <si>
    <t>Childcare Expenses</t>
  </si>
  <si>
    <t>Auto Maintenance</t>
  </si>
  <si>
    <t>Bank Charges</t>
  </si>
  <si>
    <t>Meetings</t>
  </si>
  <si>
    <t>Miscellaneous</t>
  </si>
  <si>
    <t>Newsletter</t>
  </si>
  <si>
    <t>Office Expense</t>
  </si>
  <si>
    <t>Packaging</t>
  </si>
  <si>
    <t>Parking/Tolls</t>
  </si>
  <si>
    <t>Postage</t>
  </si>
  <si>
    <t>Prizes</t>
  </si>
  <si>
    <t>Recruiting</t>
  </si>
  <si>
    <t>Supplies</t>
  </si>
  <si>
    <t>Utilities</t>
  </si>
  <si>
    <t>Rent</t>
  </si>
  <si>
    <t>Mortgage</t>
  </si>
  <si>
    <t>Personal Use (-)</t>
  </si>
  <si>
    <t>Loss (-)</t>
  </si>
  <si>
    <t>Product Sold (-)</t>
  </si>
  <si>
    <t>Product Purchased (+)</t>
  </si>
  <si>
    <t>MK Product Section 1</t>
  </si>
  <si>
    <t>Product Delivery - Freight</t>
  </si>
  <si>
    <t>Dedicated Phone</t>
  </si>
  <si>
    <t>Sales Tax Paid</t>
  </si>
  <si>
    <t>Total Calculated Expenses</t>
  </si>
  <si>
    <t>Beginning Inventory Section 1</t>
  </si>
  <si>
    <t>Section 1 product purchased</t>
  </si>
  <si>
    <t>Section 1 Ending Inventory</t>
  </si>
  <si>
    <t>Product sold/consumed/discontinued (loss)</t>
  </si>
  <si>
    <t>Wholesale Inventory Figures</t>
  </si>
  <si>
    <t>Discontinued product - Loss</t>
  </si>
  <si>
    <t xml:space="preserve">Product sold </t>
  </si>
  <si>
    <t>Retail Figures for sold product</t>
  </si>
  <si>
    <t>wholesale figure</t>
  </si>
  <si>
    <t>retail sales figure</t>
  </si>
  <si>
    <t>Property Taxes Paid</t>
  </si>
  <si>
    <t>Medical Insurance</t>
  </si>
  <si>
    <t xml:space="preserve">Income </t>
  </si>
  <si>
    <t>Business Lunches</t>
  </si>
  <si>
    <t>Section 2 - Sales Aides</t>
  </si>
  <si>
    <t>Seminar - Dallas Convention</t>
  </si>
  <si>
    <t>Hospital/Labs/Prescriptions/Glasses</t>
  </si>
  <si>
    <t>Advertising</t>
  </si>
  <si>
    <t xml:space="preserve">Contract Labor </t>
  </si>
  <si>
    <t>Taxes and Licenses</t>
  </si>
  <si>
    <t>Meals</t>
  </si>
  <si>
    <t>Dedicated Phone Line (including 800 #)</t>
  </si>
  <si>
    <t>Educational Audio and Video</t>
  </si>
  <si>
    <t>Training Tapes and videos</t>
  </si>
  <si>
    <t>Meetings Rental and Recruiting</t>
  </si>
  <si>
    <t>Car and Truck Expenses</t>
  </si>
  <si>
    <t>Product Packaging and Delivery</t>
  </si>
  <si>
    <t>Samples and Sales Aides</t>
  </si>
  <si>
    <t>Seminar/Leadership Conference Expenses</t>
  </si>
  <si>
    <t>Office Expenses</t>
  </si>
  <si>
    <t xml:space="preserve">Supplies </t>
  </si>
  <si>
    <t>Travel</t>
  </si>
  <si>
    <t>Airfare</t>
  </si>
  <si>
    <t>Printing &amp; Coping</t>
  </si>
  <si>
    <t xml:space="preserve">Conference/Internet Calling  </t>
  </si>
  <si>
    <t>Director Suit/Uniform</t>
  </si>
  <si>
    <t>Meals/Entertainment</t>
  </si>
  <si>
    <t>Area Training Retreat - Round Up</t>
  </si>
  <si>
    <t>Software and Computer</t>
  </si>
  <si>
    <t>Furniture for Office</t>
  </si>
  <si>
    <t>Office Assistance</t>
  </si>
  <si>
    <t>Career Conference - site</t>
  </si>
  <si>
    <t xml:space="preserve">Personal Use </t>
  </si>
  <si>
    <t>Inventory you started with at beginning of year first year people will be "0"</t>
  </si>
  <si>
    <t>Inventory you purchased during course of year</t>
  </si>
  <si>
    <t>Any charitable items donated by Traci's MK business</t>
  </si>
  <si>
    <t>Your Business Expenses</t>
  </si>
  <si>
    <t>Any labor you hired to replace your efforts in your home.  Office, maid, lawn, etc…</t>
  </si>
  <si>
    <t>IRS hates the word misc…  try to put everything in a category</t>
  </si>
  <si>
    <t>Copeis made for appointment or meetings.</t>
  </si>
  <si>
    <t>Pens, paper, staples, file folders, etc.</t>
  </si>
  <si>
    <t xml:space="preserve">Anything you spent on your auto.  Gas, mainentance, registration </t>
  </si>
  <si>
    <t>Newsletters to consultants or customers</t>
  </si>
  <si>
    <t>Any computer upgrades, purchases, software to track MK, etc</t>
  </si>
  <si>
    <t>Any advertising $'s spent by you, facial boxes, sale fliers printed, open house invitations, prefered customer mailers, web site, etc</t>
  </si>
  <si>
    <t>Any furnishings for your office</t>
  </si>
  <si>
    <t>Suppies purchased to aid in the sale of your product, tissue paper, bags, etc.</t>
  </si>
  <si>
    <t>Any sales tax paid on product or taxes paid not included in other catagories</t>
  </si>
  <si>
    <t>Any airfare to MK destinations</t>
  </si>
  <si>
    <t>Any parking or tolls while on trips, at appointments, etc</t>
  </si>
  <si>
    <t>Any meals or entertainment spent on MK functions</t>
  </si>
  <si>
    <t>Any meals discussing MK business, for customer appreciation, recruiting, etc.</t>
  </si>
  <si>
    <t xml:space="preserve"> Bank Charges</t>
  </si>
  <si>
    <t xml:space="preserve">Monthly bank charges, NSF fees, returned check fees, etc </t>
  </si>
  <si>
    <t>Any phone used for conference calling</t>
  </si>
  <si>
    <t>Dedicated phone line into office or cell phone</t>
  </si>
  <si>
    <t>Any training supplies to encourage and promote growth in business</t>
  </si>
  <si>
    <t xml:space="preserve">Charges for success meeting, career meetings, </t>
  </si>
  <si>
    <t>Any funds expended on recruiting</t>
  </si>
  <si>
    <t>Any funds expended on attending area retreat</t>
  </si>
  <si>
    <t xml:space="preserve">Any postage expenses incurred on mailings, mk and household/office bills, postage delivery, even Christmas cards if they say you're doing MK or promote your business </t>
  </si>
  <si>
    <t>Any prize money expended, raffle drawings, etc.</t>
  </si>
  <si>
    <t>Shipping supplies for out of town customers</t>
  </si>
  <si>
    <t>Freight for product delivered to you</t>
  </si>
  <si>
    <t>Any items purchased from section 2</t>
  </si>
  <si>
    <t xml:space="preserve">Any expenses for career conference… registration, and including hotel, travel etc. not included on travel lines </t>
  </si>
  <si>
    <t xml:space="preserve">Any expenses for seminar… registration, and including hotel, travel etc. not included on travel lines </t>
  </si>
  <si>
    <t>Clothing or attire required by company - black and white, red jacket, hose, closed toe shoes, director suit, etc plus cleaning charges</t>
  </si>
  <si>
    <t>Total of above (it should calculate for you)</t>
  </si>
  <si>
    <t>Utilities for home</t>
  </si>
  <si>
    <t>Insurance for home</t>
  </si>
  <si>
    <t>Any home improvement</t>
  </si>
  <si>
    <t>Any rent or lease fees</t>
  </si>
  <si>
    <t>Any mortgage fees</t>
  </si>
  <si>
    <t>Any interest on mortgage</t>
  </si>
  <si>
    <t>Home Improvement</t>
  </si>
  <si>
    <t>Mortgage Interest</t>
  </si>
  <si>
    <t>Any property tax paid</t>
  </si>
  <si>
    <t>Medical Expenses</t>
  </si>
  <si>
    <t>Your - Mary Kay Prizes/Commissions/Car</t>
  </si>
  <si>
    <t>Your Sales figures from above</t>
  </si>
  <si>
    <t>Any insurance including any deductables spent on vehicles</t>
  </si>
  <si>
    <t>Mileage x US mileage rate</t>
  </si>
  <si>
    <t>Business mileage x US mileage rate</t>
  </si>
  <si>
    <t xml:space="preserve">Your Total Mileage </t>
  </si>
  <si>
    <t xml:space="preserve">Your Business Mileage </t>
  </si>
  <si>
    <t>Medical insurance</t>
  </si>
  <si>
    <t>Any medical,copays, dental, labs, prescriptions, eye exams, etc</t>
  </si>
  <si>
    <t>Any childcare expenses</t>
  </si>
  <si>
    <t>Minus Expenses from above</t>
  </si>
  <si>
    <t>Profit or Loss For Year</t>
  </si>
  <si>
    <t>Spouse Income</t>
  </si>
  <si>
    <t>Spouse' income if any</t>
  </si>
  <si>
    <t xml:space="preserve">Any MK prizes or commissions reported </t>
  </si>
  <si>
    <t>Sales figure from above</t>
  </si>
  <si>
    <t>Same as above in a different format</t>
  </si>
  <si>
    <t xml:space="preserve">Beginning Inventory </t>
  </si>
  <si>
    <t>Begin</t>
  </si>
  <si>
    <t>Product purchased</t>
  </si>
  <si>
    <t>Total section 1 items on hand during year</t>
  </si>
  <si>
    <t>Amount on 12/31 that was in inventory</t>
  </si>
  <si>
    <t>How much did you sell?</t>
  </si>
  <si>
    <t>How much did you/your family consume personally?</t>
  </si>
  <si>
    <t>Any discontinued items you can't sell, gave away as hostess gifts, etc.</t>
  </si>
  <si>
    <t>Everything that left your inventory</t>
  </si>
  <si>
    <t>Items used personally</t>
  </si>
  <si>
    <t>Items donated to charity</t>
  </si>
  <si>
    <t>Total wholesale figure sold</t>
  </si>
  <si>
    <t>Total retail figure in sales</t>
  </si>
  <si>
    <t>EXAMPLE</t>
  </si>
  <si>
    <t>Did you donate any product,or give items to family/friends?</t>
  </si>
  <si>
    <t>Product Donation (-)</t>
  </si>
  <si>
    <t>Please check with your local tax advisor or CPA for additional information with tax help.</t>
  </si>
  <si>
    <t>2009 Section 1 product</t>
  </si>
  <si>
    <t>Product Donated to Charity</t>
  </si>
  <si>
    <t>Ending Inventory 12/31/09</t>
  </si>
  <si>
    <t>Red Jacket/Director Suit/ Dry Cleaning</t>
  </si>
  <si>
    <t>Your 2011 Tax Information Worksheet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</si>
</sst>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</font>
    <font>
      <sz val="10"/>
      <name val="Arial"/>
      <family val="2"/>
    </font>
    <font>
      <sz val="14"/>
      <name val="Arial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44" fontId="0" fillId="0" borderId="0" xfId="1" applyFont="1"/>
    <xf numFmtId="44" fontId="2" fillId="0" borderId="0" xfId="1" applyFont="1"/>
    <xf numFmtId="0" fontId="8" fillId="0" borderId="0" xfId="0" applyFont="1" applyBorder="1"/>
    <xf numFmtId="0" fontId="9" fillId="0" borderId="0" xfId="0" applyFont="1" applyBorder="1"/>
    <xf numFmtId="0" fontId="0" fillId="0" borderId="1" xfId="0" applyBorder="1"/>
    <xf numFmtId="44" fontId="0" fillId="2" borderId="1" xfId="1" applyFont="1" applyFill="1" applyBorder="1"/>
    <xf numFmtId="0" fontId="6" fillId="0" borderId="1" xfId="0" applyFont="1" applyBorder="1"/>
    <xf numFmtId="0" fontId="0" fillId="0" borderId="1" xfId="0" applyBorder="1" applyAlignment="1"/>
    <xf numFmtId="0" fontId="2" fillId="0" borderId="1" xfId="0" applyFont="1" applyBorder="1"/>
    <xf numFmtId="0" fontId="2" fillId="0" borderId="1" xfId="0" applyFont="1" applyFill="1" applyBorder="1"/>
    <xf numFmtId="44" fontId="0" fillId="2" borderId="2" xfId="1" applyFont="1" applyFill="1" applyBorder="1"/>
    <xf numFmtId="44" fontId="2" fillId="2" borderId="3" xfId="1" applyFont="1" applyFill="1" applyBorder="1"/>
    <xf numFmtId="44" fontId="2" fillId="0" borderId="3" xfId="0" applyNumberFormat="1" applyFont="1" applyFill="1" applyBorder="1"/>
    <xf numFmtId="0" fontId="0" fillId="0" borderId="2" xfId="0" applyBorder="1"/>
    <xf numFmtId="0" fontId="0" fillId="0" borderId="0" xfId="0" applyFill="1"/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4" fontId="0" fillId="0" borderId="1" xfId="1" applyFont="1" applyFill="1" applyBorder="1"/>
    <xf numFmtId="44" fontId="0" fillId="0" borderId="2" xfId="1" applyFont="1" applyFill="1" applyBorder="1"/>
    <xf numFmtId="44" fontId="2" fillId="0" borderId="3" xfId="1" applyFont="1" applyFill="1" applyBorder="1"/>
    <xf numFmtId="44" fontId="6" fillId="0" borderId="2" xfId="1" applyFont="1" applyFill="1" applyBorder="1"/>
    <xf numFmtId="0" fontId="6" fillId="0" borderId="0" xfId="0" applyFont="1" applyFill="1"/>
    <xf numFmtId="44" fontId="0" fillId="0" borderId="0" xfId="1" applyFont="1" applyFill="1"/>
    <xf numFmtId="44" fontId="2" fillId="0" borderId="0" xfId="1" applyFont="1" applyFill="1"/>
    <xf numFmtId="44" fontId="2" fillId="0" borderId="1" xfId="1" applyFont="1" applyFill="1" applyBorder="1"/>
    <xf numFmtId="44" fontId="2" fillId="0" borderId="0" xfId="1" applyFont="1" applyFill="1" applyBorder="1"/>
    <xf numFmtId="0" fontId="0" fillId="0" borderId="4" xfId="0" applyFill="1" applyBorder="1"/>
    <xf numFmtId="44" fontId="8" fillId="0" borderId="3" xfId="1" applyFont="1" applyFill="1" applyBorder="1"/>
    <xf numFmtId="0" fontId="0" fillId="0" borderId="2" xfId="0" applyFill="1" applyBorder="1"/>
    <xf numFmtId="44" fontId="0" fillId="0" borderId="3" xfId="1" applyFont="1" applyFill="1" applyBorder="1"/>
    <xf numFmtId="0" fontId="0" fillId="0" borderId="0" xfId="0" applyBorder="1"/>
    <xf numFmtId="44" fontId="0" fillId="2" borderId="3" xfId="0" applyNumberFormat="1" applyFill="1" applyBorder="1"/>
    <xf numFmtId="44" fontId="0" fillId="0" borderId="5" xfId="1" applyFont="1" applyFill="1" applyBorder="1"/>
    <xf numFmtId="44" fontId="0" fillId="2" borderId="3" xfId="1" applyFont="1" applyFill="1" applyBorder="1"/>
    <xf numFmtId="44" fontId="2" fillId="0" borderId="6" xfId="1" applyFont="1" applyFill="1" applyBorder="1"/>
    <xf numFmtId="44" fontId="0" fillId="0" borderId="0" xfId="1" applyFont="1" applyFill="1" applyBorder="1"/>
    <xf numFmtId="44" fontId="0" fillId="0" borderId="0" xfId="0" applyNumberFormat="1" applyFill="1"/>
    <xf numFmtId="0" fontId="2" fillId="0" borderId="0" xfId="0" applyFont="1" applyBorder="1"/>
    <xf numFmtId="44" fontId="2" fillId="2" borderId="6" xfId="1" applyFont="1" applyFill="1" applyBorder="1"/>
    <xf numFmtId="44" fontId="6" fillId="2" borderId="1" xfId="1" applyFont="1" applyFill="1" applyBorder="1"/>
    <xf numFmtId="44" fontId="0" fillId="2" borderId="2" xfId="1" applyFont="1" applyFill="1" applyBorder="1" applyAlignment="1"/>
    <xf numFmtId="44" fontId="6" fillId="2" borderId="2" xfId="1" applyFont="1" applyFill="1" applyBorder="1"/>
    <xf numFmtId="44" fontId="8" fillId="2" borderId="3" xfId="1" applyFont="1" applyFill="1" applyBorder="1"/>
    <xf numFmtId="44" fontId="2" fillId="2" borderId="1" xfId="1" applyFont="1" applyFill="1" applyBorder="1"/>
    <xf numFmtId="44" fontId="2" fillId="2" borderId="2" xfId="1" applyFont="1" applyFill="1" applyBorder="1"/>
    <xf numFmtId="44" fontId="0" fillId="2" borderId="1" xfId="0" applyNumberFormat="1" applyFill="1" applyBorder="1"/>
    <xf numFmtId="0" fontId="0" fillId="2" borderId="2" xfId="0" applyFill="1" applyBorder="1"/>
    <xf numFmtId="0" fontId="0" fillId="2" borderId="1" xfId="0" applyFill="1" applyBorder="1"/>
    <xf numFmtId="0" fontId="10" fillId="0" borderId="0" xfId="0" applyFont="1"/>
    <xf numFmtId="44" fontId="0" fillId="2" borderId="0" xfId="1" applyFont="1" applyFill="1" applyBorder="1"/>
    <xf numFmtId="44" fontId="2" fillId="2" borderId="3" xfId="0" applyNumberFormat="1" applyFont="1" applyFill="1" applyBorder="1"/>
    <xf numFmtId="0" fontId="0" fillId="0" borderId="7" xfId="0" applyBorder="1"/>
    <xf numFmtId="0" fontId="0" fillId="0" borderId="8" xfId="0" applyFill="1" applyBorder="1"/>
    <xf numFmtId="0" fontId="0" fillId="0" borderId="9" xfId="0" applyFill="1" applyBorder="1"/>
    <xf numFmtId="44" fontId="0" fillId="2" borderId="9" xfId="0" applyNumberFormat="1" applyFill="1" applyBorder="1"/>
    <xf numFmtId="44" fontId="2" fillId="0" borderId="2" xfId="1" applyFont="1" applyFill="1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44" fontId="2" fillId="2" borderId="0" xfId="1" applyFont="1" applyFill="1" applyBorder="1"/>
    <xf numFmtId="0" fontId="0" fillId="3" borderId="1" xfId="0" applyFill="1" applyBorder="1"/>
    <xf numFmtId="0" fontId="0" fillId="3" borderId="2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workbookViewId="0">
      <selection activeCell="E13" sqref="E13"/>
    </sheetView>
  </sheetViews>
  <sheetFormatPr defaultRowHeight="12.75"/>
  <cols>
    <col min="1" max="1" width="5.5703125" customWidth="1"/>
    <col min="2" max="2" width="39.85546875" customWidth="1"/>
    <col min="3" max="3" width="16" customWidth="1"/>
    <col min="4" max="4" width="15.140625" style="19" customWidth="1"/>
    <col min="5" max="5" width="89.28515625" style="61" customWidth="1"/>
  </cols>
  <sheetData>
    <row r="1" spans="1:5" ht="23.25">
      <c r="A1" s="2" t="s">
        <v>157</v>
      </c>
      <c r="E1" s="61" t="s">
        <v>152</v>
      </c>
    </row>
    <row r="2" spans="1:5" ht="18">
      <c r="C2" s="20">
        <v>2011</v>
      </c>
      <c r="D2" s="20">
        <v>2010</v>
      </c>
    </row>
    <row r="3" spans="1:5" ht="18">
      <c r="A3" s="3" t="s">
        <v>0</v>
      </c>
      <c r="D3" s="21"/>
    </row>
    <row r="4" spans="1:5">
      <c r="B4" s="65"/>
      <c r="C4" s="10"/>
      <c r="D4" s="22"/>
      <c r="E4" s="61" t="s">
        <v>75</v>
      </c>
    </row>
    <row r="5" spans="1:5">
      <c r="B5" s="65"/>
      <c r="C5" s="10"/>
      <c r="D5" s="22"/>
    </row>
    <row r="6" spans="1:5">
      <c r="B6" s="65"/>
      <c r="C6" s="10"/>
      <c r="D6" s="22"/>
    </row>
    <row r="7" spans="1:5">
      <c r="B7" s="65"/>
      <c r="C7" s="10"/>
      <c r="D7" s="22"/>
    </row>
    <row r="8" spans="1:5">
      <c r="B8" s="65"/>
      <c r="C8" s="10"/>
      <c r="D8" s="22"/>
    </row>
    <row r="9" spans="1:5">
      <c r="B9" s="65"/>
      <c r="C9" s="10"/>
      <c r="D9" s="22"/>
    </row>
    <row r="10" spans="1:5">
      <c r="B10" s="65"/>
      <c r="C10" s="10"/>
      <c r="D10" s="22"/>
    </row>
    <row r="11" spans="1:5">
      <c r="B11" s="65"/>
      <c r="C11" s="10"/>
      <c r="D11" s="22"/>
    </row>
    <row r="12" spans="1:5">
      <c r="B12" s="65"/>
      <c r="C12" s="10"/>
      <c r="D12" s="22"/>
    </row>
    <row r="13" spans="1:5" ht="13.5" thickBot="1">
      <c r="B13" s="65"/>
      <c r="C13" s="15"/>
      <c r="D13" s="23"/>
    </row>
    <row r="14" spans="1:5" s="1" customFormat="1" ht="13.5" thickBot="1">
      <c r="C14" s="16">
        <f>SUM(C4:C13)</f>
        <v>0</v>
      </c>
      <c r="D14" s="17">
        <f>SUM(D4:D13)</f>
        <v>0</v>
      </c>
      <c r="E14" s="62"/>
    </row>
    <row r="16" spans="1:5">
      <c r="A16" s="1"/>
      <c r="B16" s="4"/>
      <c r="C16" s="4"/>
      <c r="D16" s="26"/>
    </row>
    <row r="17" spans="1:5" ht="18">
      <c r="A17" s="3" t="s">
        <v>76</v>
      </c>
    </row>
    <row r="18" spans="1:5">
      <c r="A18" s="1" t="s">
        <v>47</v>
      </c>
    </row>
    <row r="19" spans="1:5" ht="26.25" thickBot="1">
      <c r="B19" s="9" t="s">
        <v>1</v>
      </c>
      <c r="C19" s="15"/>
      <c r="D19" s="23"/>
      <c r="E19" s="61" t="s">
        <v>84</v>
      </c>
    </row>
    <row r="20" spans="1:5" ht="13.5" thickBot="1">
      <c r="C20" s="16">
        <f>SUM(C19)</f>
        <v>0</v>
      </c>
      <c r="D20" s="24">
        <f>SUM(D19)</f>
        <v>0</v>
      </c>
    </row>
    <row r="21" spans="1:5">
      <c r="D21" s="27"/>
    </row>
    <row r="22" spans="1:5">
      <c r="A22" s="1" t="s">
        <v>55</v>
      </c>
      <c r="D22" s="27"/>
    </row>
    <row r="23" spans="1:5" ht="13.5" thickBot="1">
      <c r="B23" s="65" t="s">
        <v>6</v>
      </c>
      <c r="C23" s="15"/>
      <c r="D23" s="23"/>
      <c r="E23" s="61" t="s">
        <v>81</v>
      </c>
    </row>
    <row r="24" spans="1:5" ht="13.5" thickBot="1">
      <c r="C24" s="16">
        <f>SUM(C23)</f>
        <v>0</v>
      </c>
      <c r="D24" s="24">
        <f>SUM(D23)</f>
        <v>0</v>
      </c>
    </row>
    <row r="25" spans="1:5">
      <c r="D25" s="27"/>
    </row>
    <row r="26" spans="1:5">
      <c r="A26" s="1" t="s">
        <v>48</v>
      </c>
      <c r="D26" s="27"/>
    </row>
    <row r="27" spans="1:5" ht="13.5" thickBot="1">
      <c r="B27" s="65" t="s">
        <v>70</v>
      </c>
      <c r="C27" s="15"/>
      <c r="D27" s="23"/>
      <c r="E27" s="61" t="s">
        <v>77</v>
      </c>
    </row>
    <row r="28" spans="1:5" ht="13.5" thickBot="1">
      <c r="C28" s="16">
        <f>SUM(C27)</f>
        <v>0</v>
      </c>
      <c r="D28" s="24">
        <f>SUM(D27)</f>
        <v>0</v>
      </c>
    </row>
    <row r="29" spans="1:5">
      <c r="D29" s="27"/>
    </row>
    <row r="30" spans="1:5">
      <c r="A30" s="1" t="s">
        <v>59</v>
      </c>
      <c r="D30" s="27"/>
    </row>
    <row r="31" spans="1:5">
      <c r="A31" s="1"/>
      <c r="B31" s="9" t="s">
        <v>9</v>
      </c>
      <c r="C31" s="10"/>
      <c r="D31" s="22"/>
      <c r="E31" s="61" t="s">
        <v>78</v>
      </c>
    </row>
    <row r="32" spans="1:5">
      <c r="A32" s="1"/>
      <c r="B32" s="9" t="s">
        <v>63</v>
      </c>
      <c r="C32" s="10"/>
      <c r="D32" s="22"/>
      <c r="E32" s="61" t="s">
        <v>79</v>
      </c>
    </row>
    <row r="33" spans="1:6">
      <c r="B33" s="9" t="s">
        <v>10</v>
      </c>
      <c r="C33" s="10"/>
      <c r="D33" s="22"/>
      <c r="E33" s="61" t="s">
        <v>82</v>
      </c>
      <c r="F33" s="40"/>
    </row>
    <row r="34" spans="1:6">
      <c r="B34" s="66" t="s">
        <v>11</v>
      </c>
      <c r="C34" s="15"/>
      <c r="D34" s="23"/>
      <c r="E34" s="61" t="s">
        <v>80</v>
      </c>
      <c r="F34" s="40"/>
    </row>
    <row r="35" spans="1:6">
      <c r="B35" s="65" t="s">
        <v>68</v>
      </c>
      <c r="C35" s="10"/>
      <c r="D35" s="22"/>
      <c r="E35" s="61" t="s">
        <v>83</v>
      </c>
    </row>
    <row r="36" spans="1:6">
      <c r="B36" s="65" t="s">
        <v>69</v>
      </c>
      <c r="C36" s="10"/>
      <c r="D36" s="22"/>
      <c r="E36" s="61" t="s">
        <v>85</v>
      </c>
    </row>
    <row r="37" spans="1:6" ht="13.5" thickBot="1">
      <c r="C37" s="43">
        <f>SUM(C31:C36)</f>
        <v>0</v>
      </c>
      <c r="D37" s="39">
        <f>SUM(D31:D34)</f>
        <v>0</v>
      </c>
    </row>
    <row r="38" spans="1:6">
      <c r="C38" s="64"/>
      <c r="D38" s="30"/>
    </row>
    <row r="39" spans="1:6">
      <c r="D39" s="27"/>
    </row>
    <row r="40" spans="1:6">
      <c r="A40" s="1" t="s">
        <v>60</v>
      </c>
      <c r="D40" s="27"/>
    </row>
    <row r="41" spans="1:6" ht="13.5" thickBot="1">
      <c r="B41" s="9" t="s">
        <v>17</v>
      </c>
      <c r="C41" s="15"/>
      <c r="D41" s="23"/>
      <c r="E41" s="61" t="s">
        <v>86</v>
      </c>
    </row>
    <row r="42" spans="1:6" ht="13.5" thickBot="1">
      <c r="C42" s="16">
        <f>SUM(C41)</f>
        <v>0</v>
      </c>
      <c r="D42" s="24">
        <f>SUM(D41)</f>
        <v>0</v>
      </c>
    </row>
    <row r="43" spans="1:6">
      <c r="D43" s="27"/>
    </row>
    <row r="44" spans="1:6">
      <c r="A44" s="1" t="s">
        <v>49</v>
      </c>
      <c r="D44" s="27"/>
    </row>
    <row r="45" spans="1:6" ht="13.5" thickBot="1">
      <c r="B45" s="9" t="s">
        <v>28</v>
      </c>
      <c r="C45" s="15"/>
      <c r="D45" s="23"/>
      <c r="E45" s="61" t="s">
        <v>87</v>
      </c>
    </row>
    <row r="46" spans="1:6" s="1" customFormat="1" ht="13.5" thickBot="1">
      <c r="C46" s="16">
        <f>SUM(C45)</f>
        <v>0</v>
      </c>
      <c r="D46" s="24">
        <f>SUM(D45)</f>
        <v>0</v>
      </c>
      <c r="E46" s="62"/>
    </row>
    <row r="47" spans="1:6" s="1" customFormat="1">
      <c r="C47" s="6"/>
      <c r="D47" s="28"/>
      <c r="E47" s="62"/>
    </row>
    <row r="48" spans="1:6" s="1" customFormat="1">
      <c r="A48" s="1" t="s">
        <v>61</v>
      </c>
      <c r="C48" s="6"/>
      <c r="D48" s="28"/>
      <c r="E48" s="62"/>
    </row>
    <row r="49" spans="1:5" s="1" customFormat="1">
      <c r="B49" s="11" t="s">
        <v>62</v>
      </c>
      <c r="C49" s="44"/>
      <c r="D49" s="29"/>
      <c r="E49" s="63" t="s">
        <v>88</v>
      </c>
    </row>
    <row r="50" spans="1:5">
      <c r="B50" s="18" t="s">
        <v>13</v>
      </c>
      <c r="C50" s="15"/>
      <c r="D50" s="23"/>
      <c r="E50" s="61" t="s">
        <v>89</v>
      </c>
    </row>
    <row r="51" spans="1:5" ht="13.5" thickBot="1">
      <c r="B51" s="65" t="s">
        <v>66</v>
      </c>
      <c r="C51" s="15"/>
      <c r="D51" s="23"/>
      <c r="E51" s="61" t="s">
        <v>90</v>
      </c>
    </row>
    <row r="52" spans="1:5" ht="13.5" thickBot="1">
      <c r="C52" s="16">
        <f>SUM(C49:C51)</f>
        <v>0</v>
      </c>
      <c r="D52" s="24">
        <f>SUM(D49:D50)</f>
        <v>0</v>
      </c>
    </row>
    <row r="53" spans="1:5">
      <c r="C53" s="5"/>
      <c r="D53" s="27"/>
    </row>
    <row r="54" spans="1:5">
      <c r="A54" s="1" t="s">
        <v>50</v>
      </c>
      <c r="C54" s="5"/>
      <c r="D54" s="27"/>
    </row>
    <row r="55" spans="1:5" ht="13.5" thickBot="1">
      <c r="B55" s="65" t="s">
        <v>43</v>
      </c>
      <c r="C55" s="15"/>
      <c r="D55" s="23"/>
      <c r="E55" s="61" t="s">
        <v>91</v>
      </c>
    </row>
    <row r="56" spans="1:5" s="1" customFormat="1" ht="13.5" thickBot="1">
      <c r="C56" s="16">
        <f>SUM(C55)</f>
        <v>0</v>
      </c>
      <c r="D56" s="24">
        <f>SUM(D55)</f>
        <v>0</v>
      </c>
      <c r="E56" s="62"/>
    </row>
    <row r="57" spans="1:5">
      <c r="C57" s="5"/>
      <c r="D57" s="27"/>
    </row>
    <row r="58" spans="1:5">
      <c r="A58" s="1" t="s">
        <v>7</v>
      </c>
      <c r="C58" s="5"/>
      <c r="D58" s="27"/>
    </row>
    <row r="59" spans="1:5" ht="13.5" thickBot="1">
      <c r="B59" s="12" t="s">
        <v>92</v>
      </c>
      <c r="C59" s="45"/>
      <c r="D59" s="23"/>
      <c r="E59" s="61" t="s">
        <v>93</v>
      </c>
    </row>
    <row r="60" spans="1:5" s="1" customFormat="1" ht="13.5" thickBot="1">
      <c r="C60" s="16">
        <f>SUM(C59)</f>
        <v>0</v>
      </c>
      <c r="D60" s="24">
        <f>SUM(D59)</f>
        <v>0</v>
      </c>
      <c r="E60" s="62"/>
    </row>
    <row r="61" spans="1:5">
      <c r="C61" s="5"/>
      <c r="D61" s="27"/>
    </row>
    <row r="62" spans="1:5">
      <c r="A62" s="1" t="s">
        <v>51</v>
      </c>
      <c r="C62" s="5"/>
      <c r="D62" s="27"/>
    </row>
    <row r="63" spans="1:5">
      <c r="A63" s="1"/>
      <c r="B63" s="65" t="s">
        <v>64</v>
      </c>
      <c r="C63" s="10"/>
      <c r="D63" s="22"/>
      <c r="E63" s="61" t="s">
        <v>94</v>
      </c>
    </row>
    <row r="64" spans="1:5" ht="13.5" thickBot="1">
      <c r="A64" s="1"/>
      <c r="B64" s="65" t="s">
        <v>27</v>
      </c>
      <c r="C64" s="15"/>
      <c r="D64" s="23"/>
      <c r="E64" s="61" t="s">
        <v>95</v>
      </c>
    </row>
    <row r="65" spans="1:5" ht="13.5" thickBot="1">
      <c r="A65" s="1"/>
      <c r="C65" s="16">
        <f>SUM(C63:C64)</f>
        <v>0</v>
      </c>
      <c r="D65" s="24">
        <f>SUM(D63:D64)</f>
        <v>0</v>
      </c>
    </row>
    <row r="66" spans="1:5">
      <c r="A66" s="1"/>
      <c r="C66" s="5"/>
      <c r="D66" s="27"/>
    </row>
    <row r="67" spans="1:5">
      <c r="A67" s="1" t="s">
        <v>52</v>
      </c>
      <c r="C67" s="5"/>
      <c r="D67" s="27"/>
    </row>
    <row r="68" spans="1:5" ht="13.5" thickBot="1">
      <c r="A68" s="1"/>
      <c r="B68" s="9" t="s">
        <v>53</v>
      </c>
      <c r="C68" s="15"/>
      <c r="D68" s="23"/>
      <c r="E68" s="61" t="s">
        <v>96</v>
      </c>
    </row>
    <row r="69" spans="1:5" ht="13.5" thickBot="1">
      <c r="A69" s="1"/>
      <c r="C69" s="16">
        <f>SUM(C68)</f>
        <v>0</v>
      </c>
      <c r="D69" s="24">
        <f>SUM(D68)</f>
        <v>0</v>
      </c>
    </row>
    <row r="70" spans="1:5">
      <c r="A70" s="1"/>
      <c r="C70" s="5"/>
      <c r="D70" s="27"/>
    </row>
    <row r="71" spans="1:5">
      <c r="A71" s="1" t="s">
        <v>54</v>
      </c>
      <c r="C71" s="5"/>
      <c r="D71" s="27"/>
    </row>
    <row r="72" spans="1:5">
      <c r="A72" s="1"/>
      <c r="B72" s="9" t="s">
        <v>8</v>
      </c>
      <c r="C72" s="10"/>
      <c r="D72" s="22"/>
      <c r="E72" s="61" t="s">
        <v>97</v>
      </c>
    </row>
    <row r="73" spans="1:5">
      <c r="A73" s="1"/>
      <c r="B73" s="9" t="s">
        <v>16</v>
      </c>
      <c r="C73" s="10"/>
      <c r="D73" s="22"/>
      <c r="E73" s="61" t="s">
        <v>98</v>
      </c>
    </row>
    <row r="74" spans="1:5" ht="13.5" thickBot="1">
      <c r="A74" s="1"/>
      <c r="B74" s="9" t="s">
        <v>67</v>
      </c>
      <c r="C74" s="54"/>
      <c r="D74" s="37"/>
      <c r="E74" s="61" t="s">
        <v>99</v>
      </c>
    </row>
    <row r="75" spans="1:5" ht="13.5" thickBot="1">
      <c r="A75" s="1"/>
      <c r="C75" s="16">
        <f>SUM(C72:C74)</f>
        <v>0</v>
      </c>
      <c r="D75" s="24">
        <f>SUM(D72:D73)</f>
        <v>0</v>
      </c>
    </row>
    <row r="76" spans="1:5">
      <c r="A76" s="1"/>
      <c r="C76" s="5"/>
      <c r="D76" s="27"/>
    </row>
    <row r="77" spans="1:5">
      <c r="A77" s="1" t="s">
        <v>14</v>
      </c>
      <c r="C77" s="5"/>
      <c r="D77" s="27"/>
    </row>
    <row r="78" spans="1:5" ht="26.25" thickBot="1">
      <c r="A78" s="1"/>
      <c r="B78" s="65" t="s">
        <v>14</v>
      </c>
      <c r="C78" s="15"/>
      <c r="D78" s="23"/>
      <c r="E78" s="61" t="s">
        <v>100</v>
      </c>
    </row>
    <row r="79" spans="1:5" s="1" customFormat="1" ht="13.5" thickBot="1">
      <c r="C79" s="16">
        <f>SUM(C78)</f>
        <v>0</v>
      </c>
      <c r="D79" s="24">
        <f>SUM(D78)</f>
        <v>0</v>
      </c>
      <c r="E79" s="62"/>
    </row>
    <row r="80" spans="1:5" s="1" customFormat="1">
      <c r="C80" s="6"/>
      <c r="D80" s="28"/>
      <c r="E80" s="62"/>
    </row>
    <row r="81" spans="1:5" s="1" customFormat="1">
      <c r="A81" s="1" t="s">
        <v>15</v>
      </c>
      <c r="B81"/>
      <c r="C81" s="5"/>
      <c r="D81" s="27"/>
      <c r="E81" s="62"/>
    </row>
    <row r="82" spans="1:5" s="1" customFormat="1" ht="13.5" thickBot="1">
      <c r="A82"/>
      <c r="B82" s="9" t="s">
        <v>15</v>
      </c>
      <c r="C82" s="15"/>
      <c r="D82" s="23"/>
      <c r="E82" s="63" t="s">
        <v>101</v>
      </c>
    </row>
    <row r="83" spans="1:5" s="1" customFormat="1" ht="13.5" thickBot="1">
      <c r="C83" s="16">
        <f>SUM(C82)</f>
        <v>0</v>
      </c>
      <c r="D83" s="24">
        <f>SUM(D82)</f>
        <v>0</v>
      </c>
      <c r="E83" s="62"/>
    </row>
    <row r="84" spans="1:5">
      <c r="A84" s="1"/>
      <c r="C84" s="5"/>
      <c r="D84" s="27"/>
    </row>
    <row r="85" spans="1:5">
      <c r="A85" s="1" t="s">
        <v>56</v>
      </c>
      <c r="C85" s="5"/>
      <c r="D85" s="27"/>
    </row>
    <row r="86" spans="1:5">
      <c r="B86" s="9" t="s">
        <v>12</v>
      </c>
      <c r="C86" s="10"/>
      <c r="D86" s="22"/>
      <c r="E86" s="61" t="s">
        <v>102</v>
      </c>
    </row>
    <row r="87" spans="1:5" ht="13.5" thickBot="1">
      <c r="B87" s="11" t="s">
        <v>26</v>
      </c>
      <c r="C87" s="46"/>
      <c r="D87" s="25"/>
      <c r="E87" s="61" t="s">
        <v>103</v>
      </c>
    </row>
    <row r="88" spans="1:5" s="1" customFormat="1" ht="13.5" thickBot="1">
      <c r="C88" s="16">
        <f>SUM(C86:C87)</f>
        <v>0</v>
      </c>
      <c r="D88" s="24">
        <f>SUM(D86:D87)</f>
        <v>0</v>
      </c>
      <c r="E88" s="62"/>
    </row>
    <row r="89" spans="1:5">
      <c r="C89" s="5"/>
      <c r="D89" s="27"/>
    </row>
    <row r="90" spans="1:5">
      <c r="A90" s="1" t="s">
        <v>57</v>
      </c>
      <c r="C90" s="5"/>
      <c r="D90" s="27"/>
    </row>
    <row r="91" spans="1:5" ht="13.5" thickBot="1">
      <c r="B91" s="9" t="s">
        <v>44</v>
      </c>
      <c r="C91" s="15"/>
      <c r="D91" s="23"/>
      <c r="E91" s="61" t="s">
        <v>104</v>
      </c>
    </row>
    <row r="92" spans="1:5" ht="13.5" thickBot="1">
      <c r="C92" s="16">
        <f>SUM(C91)</f>
        <v>0</v>
      </c>
      <c r="D92" s="24">
        <f>SUM(D91)</f>
        <v>0</v>
      </c>
    </row>
    <row r="93" spans="1:5">
      <c r="C93" s="5"/>
      <c r="D93" s="27"/>
    </row>
    <row r="94" spans="1:5">
      <c r="A94" s="1" t="s">
        <v>58</v>
      </c>
      <c r="C94" s="5"/>
      <c r="D94" s="27"/>
    </row>
    <row r="95" spans="1:5" ht="25.5">
      <c r="A95" s="1"/>
      <c r="B95" s="9" t="s">
        <v>71</v>
      </c>
      <c r="C95" s="10"/>
      <c r="D95" s="22"/>
      <c r="E95" s="61" t="s">
        <v>105</v>
      </c>
    </row>
    <row r="96" spans="1:5" ht="13.5" thickBot="1">
      <c r="A96" s="1"/>
      <c r="B96" s="9" t="s">
        <v>45</v>
      </c>
      <c r="C96" s="15"/>
      <c r="D96" s="23"/>
      <c r="E96" s="61" t="s">
        <v>106</v>
      </c>
    </row>
    <row r="97" spans="1:5" ht="13.5" thickBot="1">
      <c r="A97" s="1"/>
      <c r="C97" s="16">
        <f>SUM(C95:C96)</f>
        <v>0</v>
      </c>
      <c r="D97" s="24">
        <f>SUM(D95:D96)</f>
        <v>0</v>
      </c>
    </row>
    <row r="98" spans="1:5">
      <c r="A98" s="1"/>
      <c r="C98" s="5"/>
      <c r="D98" s="30"/>
    </row>
    <row r="99" spans="1:5">
      <c r="A99" s="1" t="s">
        <v>65</v>
      </c>
      <c r="C99" s="5"/>
      <c r="D99" s="30"/>
    </row>
    <row r="100" spans="1:5" ht="26.25" thickBot="1">
      <c r="A100" s="1"/>
      <c r="B100" s="9" t="s">
        <v>156</v>
      </c>
      <c r="C100" s="15"/>
      <c r="D100" s="25"/>
      <c r="E100" s="61" t="s">
        <v>107</v>
      </c>
    </row>
    <row r="101" spans="1:5" ht="13.5" thickBot="1">
      <c r="A101" s="1"/>
      <c r="C101" s="16">
        <f>SUM(C100)</f>
        <v>0</v>
      </c>
      <c r="D101" s="17">
        <f>SUM(D100)</f>
        <v>0</v>
      </c>
    </row>
    <row r="102" spans="1:5" ht="13.5" thickBot="1">
      <c r="C102" s="5"/>
      <c r="D102" s="31"/>
    </row>
    <row r="103" spans="1:5" ht="16.5" thickBot="1">
      <c r="A103" s="7" t="s">
        <v>29</v>
      </c>
      <c r="B103" s="8"/>
      <c r="C103" s="47">
        <f>SUM(C101+C97+C92+C88+C83+C79+C75+C69+C65+C60+C56+C52+C46+C42+C37+C28+C24+C20)</f>
        <v>0</v>
      </c>
      <c r="D103" s="32">
        <f>SUM(D101+D97+D92+D88+D83+D79+D75+D69+D65+D60+D56+D52+D46+D42+D37+D28+D24+D20)</f>
        <v>0</v>
      </c>
      <c r="E103" s="61" t="s">
        <v>108</v>
      </c>
    </row>
    <row r="106" spans="1:5" ht="18">
      <c r="A106" s="3" t="s">
        <v>25</v>
      </c>
      <c r="C106" s="1"/>
      <c r="D106" s="1" t="s">
        <v>149</v>
      </c>
    </row>
    <row r="107" spans="1:5">
      <c r="B107" s="9" t="s">
        <v>136</v>
      </c>
      <c r="C107" s="10"/>
      <c r="D107" s="22">
        <v>1000</v>
      </c>
      <c r="E107" s="61" t="s">
        <v>73</v>
      </c>
    </row>
    <row r="108" spans="1:5">
      <c r="B108" s="9" t="s">
        <v>24</v>
      </c>
      <c r="C108" s="10"/>
      <c r="D108" s="22">
        <v>2000</v>
      </c>
      <c r="E108" s="61" t="s">
        <v>74</v>
      </c>
    </row>
    <row r="109" spans="1:5">
      <c r="B109" s="9" t="s">
        <v>23</v>
      </c>
      <c r="C109" s="10"/>
      <c r="D109" s="22">
        <v>-1400</v>
      </c>
      <c r="E109" s="61" t="s">
        <v>141</v>
      </c>
    </row>
    <row r="110" spans="1:5">
      <c r="B110" s="9" t="s">
        <v>21</v>
      </c>
      <c r="C110" s="10"/>
      <c r="D110" s="22">
        <v>-500</v>
      </c>
      <c r="E110" s="61" t="s">
        <v>142</v>
      </c>
    </row>
    <row r="111" spans="1:5">
      <c r="B111" s="9" t="s">
        <v>151</v>
      </c>
      <c r="C111" s="10"/>
      <c r="D111" s="22">
        <v>-100</v>
      </c>
      <c r="E111" s="61" t="s">
        <v>150</v>
      </c>
    </row>
    <row r="112" spans="1:5" ht="13.5" thickBot="1">
      <c r="B112" s="9" t="s">
        <v>22</v>
      </c>
      <c r="C112" s="15"/>
      <c r="D112" s="23">
        <v>-50</v>
      </c>
      <c r="E112" s="61" t="s">
        <v>143</v>
      </c>
    </row>
    <row r="113" spans="1:6" ht="13.5" thickBot="1">
      <c r="B113" s="1" t="s">
        <v>155</v>
      </c>
      <c r="C113" s="16"/>
      <c r="D113" s="24">
        <f>SUM(D107:D112)</f>
        <v>950</v>
      </c>
    </row>
    <row r="114" spans="1:6">
      <c r="D114" s="27"/>
    </row>
    <row r="115" spans="1:6" ht="18">
      <c r="A115" s="3" t="s">
        <v>34</v>
      </c>
      <c r="D115" s="27"/>
      <c r="E115" s="61" t="s">
        <v>135</v>
      </c>
    </row>
    <row r="116" spans="1:6">
      <c r="B116" s="9" t="s">
        <v>30</v>
      </c>
      <c r="C116" s="10"/>
      <c r="D116" s="22">
        <v>1000</v>
      </c>
      <c r="E116" s="61" t="s">
        <v>137</v>
      </c>
    </row>
    <row r="117" spans="1:6">
      <c r="B117" s="9" t="s">
        <v>31</v>
      </c>
      <c r="C117" s="10"/>
      <c r="D117" s="22">
        <v>2000</v>
      </c>
      <c r="E117" s="61" t="s">
        <v>138</v>
      </c>
    </row>
    <row r="118" spans="1:6">
      <c r="B118" s="13" t="s">
        <v>153</v>
      </c>
      <c r="C118" s="48"/>
      <c r="D118" s="29">
        <f>SUM(D116:D117)</f>
        <v>3000</v>
      </c>
      <c r="E118" s="61" t="s">
        <v>139</v>
      </c>
    </row>
    <row r="119" spans="1:6">
      <c r="B119" s="9" t="s">
        <v>32</v>
      </c>
      <c r="C119" s="10"/>
      <c r="D119" s="22">
        <v>-950</v>
      </c>
      <c r="E119" s="61" t="s">
        <v>140</v>
      </c>
      <c r="F119" s="42"/>
    </row>
    <row r="120" spans="1:6">
      <c r="B120" s="13" t="s">
        <v>33</v>
      </c>
      <c r="C120" s="48"/>
      <c r="D120" s="29">
        <f>SUM(D118:D119)</f>
        <v>2050</v>
      </c>
      <c r="E120" s="61" t="s">
        <v>144</v>
      </c>
      <c r="F120" s="35"/>
    </row>
    <row r="121" spans="1:6">
      <c r="B121" s="9" t="s">
        <v>72</v>
      </c>
      <c r="C121" s="10"/>
      <c r="D121" s="22">
        <v>-500</v>
      </c>
      <c r="E121" s="61" t="s">
        <v>145</v>
      </c>
    </row>
    <row r="122" spans="1:6">
      <c r="B122" s="14" t="s">
        <v>154</v>
      </c>
      <c r="C122" s="48"/>
      <c r="D122" s="29">
        <v>-100</v>
      </c>
      <c r="E122" s="61" t="s">
        <v>146</v>
      </c>
    </row>
    <row r="123" spans="1:6" ht="13.5" thickBot="1">
      <c r="B123" s="14" t="s">
        <v>35</v>
      </c>
      <c r="C123" s="49"/>
      <c r="D123" s="60">
        <v>-50</v>
      </c>
      <c r="E123" s="61" t="s">
        <v>143</v>
      </c>
    </row>
    <row r="124" spans="1:6" ht="13.5" thickBot="1">
      <c r="B124" s="1" t="s">
        <v>36</v>
      </c>
      <c r="C124" s="16"/>
      <c r="D124" s="24">
        <f>SUM(D120:D123)</f>
        <v>1400</v>
      </c>
      <c r="E124" s="61" t="s">
        <v>147</v>
      </c>
    </row>
    <row r="125" spans="1:6">
      <c r="D125" s="41"/>
    </row>
    <row r="126" spans="1:6" ht="18">
      <c r="A126" s="3" t="s">
        <v>37</v>
      </c>
    </row>
    <row r="127" spans="1:6">
      <c r="B127" s="9" t="s">
        <v>38</v>
      </c>
      <c r="C127" s="50">
        <f>SUM(C124)</f>
        <v>0</v>
      </c>
      <c r="D127" s="29"/>
      <c r="E127" s="61" t="s">
        <v>147</v>
      </c>
    </row>
    <row r="128" spans="1:6" ht="13.5" thickBot="1">
      <c r="B128" s="9"/>
      <c r="C128" s="51"/>
      <c r="D128" s="33"/>
    </row>
    <row r="129" spans="1:5" ht="13.5" thickBot="1">
      <c r="B129" t="s">
        <v>39</v>
      </c>
      <c r="C129" s="36">
        <f>SUM(C127)*C128</f>
        <v>0</v>
      </c>
      <c r="D129" s="17">
        <f>SUM(D127*D128)</f>
        <v>0</v>
      </c>
      <c r="E129" s="61" t="s">
        <v>148</v>
      </c>
    </row>
    <row r="131" spans="1:5" ht="18">
      <c r="A131" s="3" t="s">
        <v>4</v>
      </c>
    </row>
    <row r="132" spans="1:5">
      <c r="B132" s="65" t="s">
        <v>18</v>
      </c>
      <c r="C132" s="10"/>
      <c r="D132" s="22"/>
      <c r="E132" s="61" t="s">
        <v>109</v>
      </c>
    </row>
    <row r="133" spans="1:5">
      <c r="B133" s="65" t="s">
        <v>3</v>
      </c>
      <c r="C133" s="10"/>
      <c r="D133" s="22"/>
      <c r="E133" s="61" t="s">
        <v>110</v>
      </c>
    </row>
    <row r="134" spans="1:5">
      <c r="B134" s="65" t="s">
        <v>115</v>
      </c>
      <c r="C134" s="10"/>
      <c r="D134" s="22"/>
      <c r="E134" s="61" t="s">
        <v>111</v>
      </c>
    </row>
    <row r="135" spans="1:5">
      <c r="B135" s="65" t="s">
        <v>19</v>
      </c>
      <c r="C135" s="10"/>
      <c r="D135" s="22"/>
      <c r="E135" s="61" t="s">
        <v>112</v>
      </c>
    </row>
    <row r="136" spans="1:5">
      <c r="B136" s="65" t="s">
        <v>20</v>
      </c>
      <c r="C136" s="10"/>
      <c r="D136" s="22"/>
      <c r="E136" s="61" t="s">
        <v>113</v>
      </c>
    </row>
    <row r="137" spans="1:5">
      <c r="B137" s="65" t="s">
        <v>116</v>
      </c>
      <c r="C137" s="10"/>
      <c r="D137" s="22"/>
      <c r="E137" s="61" t="s">
        <v>114</v>
      </c>
    </row>
    <row r="138" spans="1:5" ht="13.5" thickBot="1">
      <c r="B138" s="65" t="s">
        <v>40</v>
      </c>
      <c r="C138" s="15"/>
      <c r="D138" s="23"/>
      <c r="E138" s="61" t="s">
        <v>117</v>
      </c>
    </row>
    <row r="139" spans="1:5" ht="13.5" thickBot="1">
      <c r="C139" s="16">
        <f>SUM(C132:C138)</f>
        <v>0</v>
      </c>
      <c r="D139" s="24">
        <f>SUM(D132:D138)</f>
        <v>0</v>
      </c>
    </row>
    <row r="140" spans="1:5">
      <c r="C140" s="35"/>
      <c r="D140" s="30"/>
    </row>
    <row r="141" spans="1:5" ht="18">
      <c r="A141" s="3" t="s">
        <v>2</v>
      </c>
    </row>
    <row r="142" spans="1:5">
      <c r="B142" s="9" t="s">
        <v>3</v>
      </c>
      <c r="C142" s="10"/>
      <c r="D142" s="22"/>
      <c r="E142" s="61" t="s">
        <v>121</v>
      </c>
    </row>
    <row r="143" spans="1:5">
      <c r="B143" s="9" t="s">
        <v>124</v>
      </c>
      <c r="C143" s="52"/>
      <c r="D143" s="22"/>
      <c r="E143" s="61" t="s">
        <v>122</v>
      </c>
    </row>
    <row r="144" spans="1:5" ht="13.5" thickBot="1">
      <c r="B144" s="9" t="s">
        <v>125</v>
      </c>
      <c r="C144" s="52"/>
      <c r="D144" s="22"/>
      <c r="E144" s="61" t="s">
        <v>123</v>
      </c>
    </row>
    <row r="145" spans="1:5" ht="13.5" thickBot="1">
      <c r="C145" s="55">
        <f>SUM(C142:C144)</f>
        <v>0</v>
      </c>
      <c r="D145" s="17">
        <f>SUM(D142:D144)</f>
        <v>0</v>
      </c>
    </row>
    <row r="146" spans="1:5" ht="18">
      <c r="A146" s="3" t="s">
        <v>118</v>
      </c>
    </row>
    <row r="147" spans="1:5">
      <c r="B147" s="65" t="s">
        <v>46</v>
      </c>
      <c r="C147" s="10"/>
      <c r="D147" s="22"/>
      <c r="E147" s="61" t="s">
        <v>127</v>
      </c>
    </row>
    <row r="148" spans="1:5" ht="13.5" thickBot="1">
      <c r="B148" s="65" t="s">
        <v>41</v>
      </c>
      <c r="C148" s="15"/>
      <c r="D148" s="23"/>
      <c r="E148" s="61" t="s">
        <v>126</v>
      </c>
    </row>
    <row r="149" spans="1:5" ht="13.5" thickBot="1">
      <c r="C149" s="36">
        <f>SUM(C147:C148)</f>
        <v>0</v>
      </c>
      <c r="D149" s="24">
        <f>SUM(D147:D148)</f>
        <v>0</v>
      </c>
    </row>
    <row r="151" spans="1:5" ht="18">
      <c r="A151" s="3" t="s">
        <v>5</v>
      </c>
    </row>
    <row r="152" spans="1:5">
      <c r="B152" s="9"/>
      <c r="C152" s="10"/>
      <c r="D152" s="22"/>
      <c r="E152" s="61" t="s">
        <v>128</v>
      </c>
    </row>
    <row r="153" spans="1:5" ht="13.5" thickBot="1">
      <c r="B153" s="9"/>
      <c r="C153" s="15"/>
      <c r="D153" s="23"/>
    </row>
    <row r="154" spans="1:5" ht="13.5" thickBot="1">
      <c r="C154" s="38">
        <f>SUM(C152:C153)</f>
        <v>0</v>
      </c>
      <c r="D154" s="34">
        <f>SUM(D152:D153)</f>
        <v>0</v>
      </c>
    </row>
    <row r="155" spans="1:5" ht="18">
      <c r="A155" s="3"/>
    </row>
    <row r="156" spans="1:5" ht="18">
      <c r="A156" s="3" t="s">
        <v>42</v>
      </c>
    </row>
    <row r="157" spans="1:5">
      <c r="B157" s="9" t="s">
        <v>131</v>
      </c>
      <c r="C157" s="10"/>
      <c r="D157" s="22"/>
      <c r="E157" s="61" t="s">
        <v>132</v>
      </c>
    </row>
    <row r="158" spans="1:5">
      <c r="B158" s="9" t="s">
        <v>119</v>
      </c>
      <c r="C158" s="10"/>
      <c r="D158" s="22"/>
      <c r="E158" s="61" t="s">
        <v>133</v>
      </c>
    </row>
    <row r="159" spans="1:5" ht="13.5" thickBot="1">
      <c r="B159" s="9" t="s">
        <v>120</v>
      </c>
      <c r="C159" s="15"/>
      <c r="D159" s="23"/>
      <c r="E159" s="61" t="s">
        <v>134</v>
      </c>
    </row>
    <row r="160" spans="1:5" ht="13.5" thickBot="1">
      <c r="C160" s="38">
        <f>SUM(C157:C159)</f>
        <v>0</v>
      </c>
      <c r="D160" s="34">
        <f>SUM(D158:D159)</f>
        <v>0</v>
      </c>
    </row>
    <row r="161" spans="1:4" ht="18.75" thickBot="1">
      <c r="A161" s="3"/>
      <c r="B161" s="56" t="s">
        <v>129</v>
      </c>
      <c r="C161" s="59">
        <f>SUM(C103)</f>
        <v>0</v>
      </c>
      <c r="D161" s="58"/>
    </row>
    <row r="162" spans="1:4" ht="18.75" thickBot="1">
      <c r="A162" s="3" t="s">
        <v>130</v>
      </c>
      <c r="C162" s="36">
        <f>SUM(C160:C161)</f>
        <v>0</v>
      </c>
      <c r="D162" s="57"/>
    </row>
    <row r="163" spans="1:4">
      <c r="B163" s="53"/>
    </row>
    <row r="164" spans="1:4">
      <c r="B164" s="53"/>
    </row>
  </sheetData>
  <phoneticPr fontId="5" type="noConversion"/>
  <pageMargins left="0.5" right="0.5" top="0.54" bottom="0.48" header="0.5" footer="0.46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Smith 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&amp; Traci Smith</dc:creator>
  <cp:lastModifiedBy>Ashley</cp:lastModifiedBy>
  <cp:lastPrinted>2010-01-05T00:19:49Z</cp:lastPrinted>
  <dcterms:created xsi:type="dcterms:W3CDTF">2003-03-26T05:00:45Z</dcterms:created>
  <dcterms:modified xsi:type="dcterms:W3CDTF">2011-07-19T05:05:29Z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1405170496</vt:i4>
  </property>
  <property fmtid="{D5CDD505-2E9C-101B-9397-08002B2CF9AE}" pid="3" name="_EmailSubject">
    <vt:lpwstr/>
  </property>
  <property fmtid="{D5CDD505-2E9C-101B-9397-08002B2CF9AE}" pid="4" name="_AuthorEmail">
    <vt:lpwstr>Brian@christ-umc.org</vt:lpwstr>
  </property>
  <property fmtid="{D5CDD505-2E9C-101B-9397-08002B2CF9AE}" pid="5" name="_AuthorEmailDisplayName">
    <vt:lpwstr>Brian Smith</vt:lpwstr>
  </property>
  <property fmtid="{D5CDD505-2E9C-101B-9397-08002B2CF9AE}" pid="6" name="_ReviewingToolsShownOnce">
    <vt:lpwstr/>
  </property>
</Properties>
</file>